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https://multiclip.sharepoint.com/sites/Sunergos892/Shared Documents/PROJECTS/SOTSIAALMINISTEERIUM/TEENUSPÕHINE JUHTIMINE 2023/LEPINGUD/TELLIMUSED/"/>
    </mc:Choice>
  </mc:AlternateContent>
  <xr:revisionPtr revIDLastSave="2" documentId="8_{4DC86D03-8301-45F2-8DB8-423E7342A8B4}" xr6:coauthVersionLast="47" xr6:coauthVersionMax="47" xr10:uidLastSave="{AC015E29-C8B9-4121-8FB8-FCC992AB2D87}"/>
  <bookViews>
    <workbookView xWindow="28800" yWindow="600" windowWidth="29040" windowHeight="15600" xr2:uid="{6DBAC3B7-80B4-410B-A98B-541D8F85AB8E}"/>
  </bookViews>
  <sheets>
    <sheet name="22.07.-31.08.2024" sheetId="2" r:id="rId1"/>
    <sheet name="01.06.-30.06.2024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2" l="1"/>
  <c r="H14" i="2"/>
  <c r="D12" i="2"/>
  <c r="H12" i="2" s="1"/>
  <c r="H15" i="2" s="1"/>
  <c r="D8" i="2"/>
  <c r="D9" i="2"/>
  <c r="D11" i="2"/>
  <c r="D13" i="2"/>
  <c r="H13" i="2" l="1"/>
  <c r="H11" i="2"/>
  <c r="H9" i="2"/>
  <c r="H8" i="2"/>
  <c r="D7" i="2"/>
  <c r="H7" i="2" s="1"/>
  <c r="D8" i="1"/>
  <c r="D9" i="1"/>
  <c r="H9" i="1" s="1"/>
  <c r="D10" i="1"/>
  <c r="D11" i="1"/>
  <c r="D12" i="1"/>
  <c r="D13" i="1"/>
  <c r="H13" i="1" s="1"/>
  <c r="D14" i="1"/>
  <c r="D15" i="1"/>
  <c r="H8" i="1"/>
  <c r="H10" i="1"/>
  <c r="H11" i="1"/>
  <c r="H12" i="1"/>
  <c r="H14" i="1"/>
  <c r="H15" i="1"/>
  <c r="H7" i="1"/>
  <c r="E11" i="1"/>
  <c r="D7" i="1"/>
  <c r="D10" i="2" l="1"/>
  <c r="H10" i="2" s="1"/>
</calcChain>
</file>

<file path=xl/sharedStrings.xml><?xml version="1.0" encoding="utf-8"?>
<sst xmlns="http://schemas.openxmlformats.org/spreadsheetml/2006/main" count="71" uniqueCount="43">
  <si>
    <t>Tellimus nr 1</t>
  </si>
  <si>
    <t>Ajaperiood 
01.06.2024-30.06.2024</t>
  </si>
  <si>
    <t>Tegevus</t>
  </si>
  <si>
    <t xml:space="preserve">Tööde liik </t>
  </si>
  <si>
    <t>konsultatsioon</t>
  </si>
  <si>
    <t>Maht (tundides)</t>
  </si>
  <si>
    <t>Kogu töö maht (tundides)</t>
  </si>
  <si>
    <t xml:space="preserve">Teostamise aeg </t>
  </si>
  <si>
    <t>Ettevalmistus (tundides) - lisab Sunergos</t>
  </si>
  <si>
    <t>Juhtide labor</t>
  </si>
  <si>
    <t>töötuba</t>
  </si>
  <si>
    <t>Juhtrühma kohtumised ja ettevalmistus (1-2 korda kuus)</t>
  </si>
  <si>
    <t>Teenuspõhise juhtimise raamistiku sisendi andmine ning parendustegevused</t>
  </si>
  <si>
    <t>Strateegiliste tugipoliitikate töötuba</t>
  </si>
  <si>
    <t xml:space="preserve">Raamlepingu 2-2.2/2445-1 </t>
  </si>
  <si>
    <t>Täpsustused</t>
  </si>
  <si>
    <t>Pensionipoliitika valdkonna kick-off</t>
  </si>
  <si>
    <t>Tuumiktiimi töös osalemine (teisipäeviti planeerimisnõupidamine), sh tuumiktiimi sisuline konsulteerimine</t>
  </si>
  <si>
    <t>Juhtide konsultatsioonid 
(igale asekantslerile ja kantslerile on arvestatud 1 tund)</t>
  </si>
  <si>
    <t>Teenuspõhise juhtimise projektijuhtimise mentorlus</t>
  </si>
  <si>
    <t>juuni (kokkuleppel poliitikajuhiga)</t>
  </si>
  <si>
    <t>alates 11.06 teisipäeviti</t>
  </si>
  <si>
    <t>juuni 
(kokkuleppel)</t>
  </si>
  <si>
    <t xml:space="preserve">Perepoliitika valdkonna kick-off ja  tegevusplaani koostamise konsulteerimine </t>
  </si>
  <si>
    <t>Pakkumine (lisab Sunergos)
Maksumus kokku (käibemaksuta)</t>
  </si>
  <si>
    <t>Ajaperiood  
22.07.2024-31.08.2024</t>
  </si>
  <si>
    <t>Tellimus nr 2</t>
  </si>
  <si>
    <t>-</t>
  </si>
  <si>
    <t>Tuumiktiimi töös osalemine, eelkõige tuumiktiimi sisuline konsulteerimine</t>
  </si>
  <si>
    <t>vastavalt vajadusele</t>
  </si>
  <si>
    <t>Poliitikavaldkondade käivitumine ja tuumiktiimide komplekteerimise konsultatsioon</t>
  </si>
  <si>
    <t xml:space="preserve">Poliitikavaldkonna kick-off ja tegevusplaani koostamise konsulteerimine </t>
  </si>
  <si>
    <t>Teenuspõhise juhtimise raamistik: eesmärgistamise ja tööplaanide protsess</t>
  </si>
  <si>
    <t>Töötuba SoM juhtidega</t>
  </si>
  <si>
    <t>august (kokku leppimisel)</t>
  </si>
  <si>
    <t>05.08.2024 ja
vastavalt vajadustele</t>
  </si>
  <si>
    <t xml:space="preserve">Kriisideks valmisolek ja toimepidevus </t>
  </si>
  <si>
    <t>Eelmisel kuul teostatud 51 tundi 56 asemel -&gt; 5 tunnine vahe tasandatakse augustikuu töödega</t>
  </si>
  <si>
    <t>juhtide labor toimub septembris</t>
  </si>
  <si>
    <t>Nele Labi ja Maarjo Mändmaa (horisontaalpoliitikad)</t>
  </si>
  <si>
    <t>augusti I pool (kokku leppimisel)</t>
  </si>
  <si>
    <t>Nelijärve</t>
  </si>
  <si>
    <t>Juunikuu tööde miinustunnid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</si>
</sst>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25]_-;\-* #,##0.00\ [$€-425]_-;_-* &quot;-&quot;??\ [$€-425]_-;_-@_-"/>
  </numFmts>
  <fonts count="6" x14ac:knownFonts="1">
    <font>
      <sz val="11"/>
      <color theme="1"/>
      <name val="Aptos Narrow"/>
      <family val="2"/>
      <charset val="186"/>
      <scheme val="minor"/>
    </font>
    <font>
      <b/>
      <sz val="12"/>
      <color theme="1"/>
      <name val="Aptos Narrow"/>
      <family val="2"/>
      <charset val="186"/>
      <scheme val="minor"/>
    </font>
    <font>
      <b/>
      <sz val="12"/>
      <color theme="1"/>
      <name val="Calibri"/>
      <family val="2"/>
      <charset val="186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 wrapText="1"/>
    </xf>
    <xf numFmtId="44" fontId="0" fillId="0" borderId="0" xfId="1" applyFont="1" applyAlignment="1">
      <alignment vertical="center" wrapText="1"/>
    </xf>
    <xf numFmtId="44" fontId="0" fillId="0" borderId="0" xfId="0" applyNumberFormat="1"/>
    <xf numFmtId="164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44" fontId="0" fillId="0" borderId="0" xfId="1" applyFont="1" applyAlignment="1">
      <alignment horizontal="left" vertical="center" wrapText="1"/>
    </xf>
    <xf numFmtId="44" fontId="0" fillId="0" borderId="0" xfId="0" applyNumberFormat="1" applyAlignment="1">
      <alignment horizontal="left" vertical="center"/>
    </xf>
    <xf numFmtId="164" fontId="3" fillId="0" borderId="1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/>
    <xf numFmtId="164" fontId="0" fillId="0" borderId="0" xfId="0" applyNumberFormat="1" applyAlignment="1">
      <alignment vertical="center"/>
    </xf>
    <xf numFmtId="0" fontId="0" fillId="0" borderId="0" xfId="0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6CC32-5F5C-4075-A7B7-73A5F49387E1}">
  <dimension ref="A2:J20"/>
  <sheetViews>
    <sheetView tabSelected="1" workbookViewId="0">
      <selection activeCell="F18" sqref="F18"/>
    </sheetView>
  </sheetViews>
  <sheetFormatPr defaultRowHeight="15" x14ac:dyDescent="0.25"/>
  <cols>
    <col min="1" max="1" width="5.28515625" style="5" customWidth="1"/>
    <col min="2" max="2" width="36.85546875" style="1" customWidth="1"/>
    <col min="3" max="3" width="27.28515625" style="1" customWidth="1"/>
    <col min="4" max="4" width="14" style="6" bestFit="1" customWidth="1"/>
    <col min="5" max="5" width="12.28515625" style="5" customWidth="1"/>
    <col min="6" max="6" width="15.28515625" style="5" customWidth="1"/>
    <col min="7" max="7" width="16.28515625" style="5" customWidth="1"/>
    <col min="8" max="8" width="21.140625" style="11" customWidth="1"/>
    <col min="9" max="9" width="30.42578125" style="17" customWidth="1"/>
    <col min="10" max="10" width="35.42578125" customWidth="1"/>
  </cols>
  <sheetData>
    <row r="2" spans="1:10" x14ac:dyDescent="0.25">
      <c r="A2" s="26" t="s">
        <v>14</v>
      </c>
      <c r="B2" s="26"/>
      <c r="C2" s="2"/>
      <c r="D2" s="5"/>
    </row>
    <row r="3" spans="1:10" x14ac:dyDescent="0.25">
      <c r="A3" s="26" t="s">
        <v>26</v>
      </c>
      <c r="B3" s="26"/>
      <c r="C3" s="2"/>
      <c r="D3" s="5"/>
    </row>
    <row r="4" spans="1:10" x14ac:dyDescent="0.25">
      <c r="A4" s="26" t="s">
        <v>25</v>
      </c>
      <c r="B4" s="26"/>
      <c r="C4" s="2"/>
      <c r="D4" s="5"/>
    </row>
    <row r="5" spans="1:10" x14ac:dyDescent="0.25">
      <c r="B5" s="2"/>
      <c r="C5" s="2"/>
      <c r="D5" s="5"/>
    </row>
    <row r="6" spans="1:10" s="1" customFormat="1" ht="63" x14ac:dyDescent="0.25">
      <c r="A6" s="12"/>
      <c r="B6" s="8" t="s">
        <v>2</v>
      </c>
      <c r="C6" s="8" t="s">
        <v>3</v>
      </c>
      <c r="D6" s="9" t="s">
        <v>6</v>
      </c>
      <c r="E6" s="9" t="s">
        <v>5</v>
      </c>
      <c r="F6" s="9" t="s">
        <v>8</v>
      </c>
      <c r="G6" s="9" t="s">
        <v>7</v>
      </c>
      <c r="H6" s="8" t="s">
        <v>24</v>
      </c>
      <c r="I6" s="18" t="s">
        <v>15</v>
      </c>
    </row>
    <row r="7" spans="1:10" ht="28.5" customHeight="1" x14ac:dyDescent="0.25">
      <c r="A7" s="4">
        <v>1</v>
      </c>
      <c r="B7" s="3" t="s">
        <v>11</v>
      </c>
      <c r="C7" s="3" t="s">
        <v>4</v>
      </c>
      <c r="D7" s="4">
        <f>E7+F7</f>
        <v>1</v>
      </c>
      <c r="E7" s="4">
        <v>1</v>
      </c>
      <c r="F7" s="4">
        <v>0</v>
      </c>
      <c r="G7" s="7">
        <v>45510</v>
      </c>
      <c r="H7" s="13">
        <f>154*D7</f>
        <v>154</v>
      </c>
      <c r="I7" s="16"/>
      <c r="J7" s="1"/>
    </row>
    <row r="8" spans="1:10" x14ac:dyDescent="0.25">
      <c r="A8" s="4">
        <v>2</v>
      </c>
      <c r="B8" s="3" t="s">
        <v>9</v>
      </c>
      <c r="C8" s="3" t="s">
        <v>10</v>
      </c>
      <c r="D8" s="4">
        <f t="shared" ref="D8:D13" si="0">E8+F8</f>
        <v>0</v>
      </c>
      <c r="E8" s="4"/>
      <c r="F8" s="4"/>
      <c r="G8" s="7" t="s">
        <v>27</v>
      </c>
      <c r="H8" s="13">
        <f t="shared" ref="H8:H14" si="1">154*D8</f>
        <v>0</v>
      </c>
      <c r="I8" s="19" t="s">
        <v>38</v>
      </c>
      <c r="J8" s="1"/>
    </row>
    <row r="9" spans="1:10" ht="45" x14ac:dyDescent="0.25">
      <c r="A9" s="4">
        <v>3</v>
      </c>
      <c r="B9" s="3" t="s">
        <v>18</v>
      </c>
      <c r="C9" s="3" t="s">
        <v>4</v>
      </c>
      <c r="D9" s="4">
        <f t="shared" si="0"/>
        <v>2</v>
      </c>
      <c r="E9" s="4">
        <v>2</v>
      </c>
      <c r="F9" s="23"/>
      <c r="G9" s="4" t="s">
        <v>29</v>
      </c>
      <c r="H9" s="13">
        <f t="shared" si="1"/>
        <v>308</v>
      </c>
      <c r="I9" s="16" t="s">
        <v>39</v>
      </c>
      <c r="J9" s="1"/>
    </row>
    <row r="10" spans="1:10" ht="45" x14ac:dyDescent="0.25">
      <c r="A10" s="4">
        <v>4</v>
      </c>
      <c r="B10" s="3" t="s">
        <v>28</v>
      </c>
      <c r="C10" s="3" t="s">
        <v>4</v>
      </c>
      <c r="D10" s="4">
        <f t="shared" si="0"/>
        <v>5</v>
      </c>
      <c r="E10" s="4">
        <v>5</v>
      </c>
      <c r="F10" s="23"/>
      <c r="G10" s="4" t="s">
        <v>35</v>
      </c>
      <c r="H10" s="13">
        <f t="shared" si="1"/>
        <v>770</v>
      </c>
      <c r="I10" s="22"/>
      <c r="J10" s="1"/>
    </row>
    <row r="11" spans="1:10" ht="45" x14ac:dyDescent="0.25">
      <c r="A11" s="4">
        <v>5</v>
      </c>
      <c r="B11" s="10" t="s">
        <v>31</v>
      </c>
      <c r="C11" s="3" t="s">
        <v>10</v>
      </c>
      <c r="D11" s="4">
        <f t="shared" si="0"/>
        <v>5</v>
      </c>
      <c r="E11" s="4">
        <v>4</v>
      </c>
      <c r="F11" s="4">
        <v>1</v>
      </c>
      <c r="G11" s="4" t="s">
        <v>40</v>
      </c>
      <c r="H11" s="13">
        <f t="shared" si="1"/>
        <v>770</v>
      </c>
      <c r="I11" s="16" t="s">
        <v>36</v>
      </c>
      <c r="J11" s="1"/>
    </row>
    <row r="12" spans="1:10" ht="45" x14ac:dyDescent="0.25">
      <c r="A12" s="4">
        <v>6</v>
      </c>
      <c r="B12" s="3" t="s">
        <v>30</v>
      </c>
      <c r="C12" s="3" t="s">
        <v>4</v>
      </c>
      <c r="D12" s="4">
        <f t="shared" si="0"/>
        <v>6</v>
      </c>
      <c r="E12" s="4">
        <v>4</v>
      </c>
      <c r="F12" s="4">
        <v>2</v>
      </c>
      <c r="G12" s="7">
        <v>45512</v>
      </c>
      <c r="H12" s="13">
        <f t="shared" si="1"/>
        <v>924</v>
      </c>
      <c r="I12" s="16" t="s">
        <v>41</v>
      </c>
      <c r="J12" s="1"/>
    </row>
    <row r="13" spans="1:10" ht="45" x14ac:dyDescent="0.25">
      <c r="A13" s="4">
        <v>7</v>
      </c>
      <c r="B13" s="3" t="s">
        <v>32</v>
      </c>
      <c r="C13" s="3" t="s">
        <v>10</v>
      </c>
      <c r="D13" s="4">
        <f t="shared" si="0"/>
        <v>6</v>
      </c>
      <c r="E13" s="4">
        <v>4</v>
      </c>
      <c r="F13" s="4">
        <v>2</v>
      </c>
      <c r="G13" s="4" t="s">
        <v>34</v>
      </c>
      <c r="H13" s="13">
        <f t="shared" si="1"/>
        <v>924</v>
      </c>
      <c r="I13" s="16" t="s">
        <v>33</v>
      </c>
      <c r="J13" s="1"/>
    </row>
    <row r="14" spans="1:10" x14ac:dyDescent="0.25">
      <c r="A14" s="4"/>
      <c r="B14" s="3" t="s">
        <v>42</v>
      </c>
      <c r="C14" s="3"/>
      <c r="D14" s="4">
        <f>-5</f>
        <v>-5</v>
      </c>
      <c r="E14" s="4"/>
      <c r="F14" s="4"/>
      <c r="G14" s="4"/>
      <c r="H14" s="13">
        <f t="shared" si="1"/>
        <v>-770</v>
      </c>
      <c r="I14" s="16"/>
      <c r="J14" s="1"/>
    </row>
    <row r="15" spans="1:10" x14ac:dyDescent="0.25">
      <c r="H15" s="25">
        <f>SUM(H7:H14)</f>
        <v>3080</v>
      </c>
    </row>
    <row r="16" spans="1:10" x14ac:dyDescent="0.25">
      <c r="B16" s="24" t="s">
        <v>37</v>
      </c>
      <c r="H16" s="14"/>
      <c r="I16" s="20"/>
    </row>
    <row r="19" spans="8:9" x14ac:dyDescent="0.25">
      <c r="H19"/>
    </row>
    <row r="20" spans="8:9" x14ac:dyDescent="0.25">
      <c r="H20" s="15"/>
      <c r="I20" s="21"/>
    </row>
  </sheetData>
  <mergeCells count="3">
    <mergeCell ref="A2:B2"/>
    <mergeCell ref="A3:B3"/>
    <mergeCell ref="A4:B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63A377-72E1-481E-BCAE-5CA56A437346}">
  <dimension ref="A2:J21"/>
  <sheetViews>
    <sheetView zoomScaleNormal="100" workbookViewId="0">
      <selection activeCell="D17" sqref="D17"/>
    </sheetView>
  </sheetViews>
  <sheetFormatPr defaultRowHeight="15" x14ac:dyDescent="0.25"/>
  <cols>
    <col min="1" max="1" width="5.28515625" style="5" customWidth="1"/>
    <col min="2" max="2" width="36.85546875" style="1" customWidth="1"/>
    <col min="3" max="3" width="27.28515625" style="1" customWidth="1"/>
    <col min="4" max="4" width="14" style="6" bestFit="1" customWidth="1"/>
    <col min="5" max="5" width="12.28515625" style="5" customWidth="1"/>
    <col min="6" max="6" width="15.28515625" style="5" customWidth="1"/>
    <col min="7" max="7" width="16.28515625" style="5" customWidth="1"/>
    <col min="8" max="8" width="21.140625" style="11" customWidth="1"/>
    <col min="9" max="9" width="30.42578125" style="17" customWidth="1"/>
    <col min="10" max="10" width="35.42578125" customWidth="1"/>
  </cols>
  <sheetData>
    <row r="2" spans="1:10" x14ac:dyDescent="0.25">
      <c r="A2" s="26" t="s">
        <v>14</v>
      </c>
      <c r="B2" s="26"/>
      <c r="C2" s="2"/>
      <c r="D2" s="5"/>
    </row>
    <row r="3" spans="1:10" x14ac:dyDescent="0.25">
      <c r="A3" s="26" t="s">
        <v>0</v>
      </c>
      <c r="B3" s="26"/>
      <c r="C3" s="2"/>
      <c r="D3" s="5"/>
    </row>
    <row r="4" spans="1:10" x14ac:dyDescent="0.25">
      <c r="A4" s="26" t="s">
        <v>1</v>
      </c>
      <c r="B4" s="26"/>
      <c r="C4" s="2"/>
      <c r="D4" s="5"/>
    </row>
    <row r="5" spans="1:10" x14ac:dyDescent="0.25">
      <c r="B5" s="2"/>
      <c r="C5" s="2"/>
      <c r="D5" s="5"/>
    </row>
    <row r="6" spans="1:10" s="1" customFormat="1" ht="63" x14ac:dyDescent="0.25">
      <c r="A6" s="12"/>
      <c r="B6" s="8" t="s">
        <v>2</v>
      </c>
      <c r="C6" s="8" t="s">
        <v>3</v>
      </c>
      <c r="D6" s="9" t="s">
        <v>6</v>
      </c>
      <c r="E6" s="9" t="s">
        <v>5</v>
      </c>
      <c r="F6" s="9" t="s">
        <v>8</v>
      </c>
      <c r="G6" s="9" t="s">
        <v>7</v>
      </c>
      <c r="H6" s="8" t="s">
        <v>24</v>
      </c>
      <c r="I6" s="18" t="s">
        <v>15</v>
      </c>
    </row>
    <row r="7" spans="1:10" ht="28.5" customHeight="1" x14ac:dyDescent="0.25">
      <c r="A7" s="4">
        <v>1</v>
      </c>
      <c r="B7" s="3" t="s">
        <v>11</v>
      </c>
      <c r="C7" s="3" t="s">
        <v>4</v>
      </c>
      <c r="D7" s="4">
        <f>E7+F7</f>
        <v>4</v>
      </c>
      <c r="E7" s="4">
        <v>4</v>
      </c>
      <c r="F7" s="4">
        <v>0</v>
      </c>
      <c r="G7" s="7">
        <v>45461</v>
      </c>
      <c r="H7" s="13">
        <f>154*D7</f>
        <v>616</v>
      </c>
      <c r="I7" s="16"/>
      <c r="J7" s="1"/>
    </row>
    <row r="8" spans="1:10" x14ac:dyDescent="0.25">
      <c r="A8" s="4">
        <v>2</v>
      </c>
      <c r="B8" s="3" t="s">
        <v>9</v>
      </c>
      <c r="C8" s="3" t="s">
        <v>10</v>
      </c>
      <c r="D8" s="4">
        <f t="shared" ref="D8:D15" si="0">E8+F8</f>
        <v>3</v>
      </c>
      <c r="E8" s="4">
        <v>2</v>
      </c>
      <c r="F8" s="4">
        <v>1</v>
      </c>
      <c r="G8" s="7">
        <v>45450</v>
      </c>
      <c r="H8" s="13">
        <f t="shared" ref="H8:H15" si="1">154*D8</f>
        <v>462</v>
      </c>
      <c r="I8" s="19"/>
      <c r="J8" s="1"/>
    </row>
    <row r="9" spans="1:10" x14ac:dyDescent="0.25">
      <c r="A9" s="4">
        <v>3</v>
      </c>
      <c r="B9" s="3" t="s">
        <v>13</v>
      </c>
      <c r="C9" s="3" t="s">
        <v>10</v>
      </c>
      <c r="D9" s="4">
        <f t="shared" si="0"/>
        <v>4</v>
      </c>
      <c r="E9" s="4">
        <v>2</v>
      </c>
      <c r="F9" s="4">
        <v>2</v>
      </c>
      <c r="G9" s="7">
        <v>45447</v>
      </c>
      <c r="H9" s="13">
        <f t="shared" si="1"/>
        <v>616</v>
      </c>
      <c r="I9" s="16"/>
      <c r="J9" s="1"/>
    </row>
    <row r="10" spans="1:10" ht="45" x14ac:dyDescent="0.25">
      <c r="A10" s="4">
        <v>4</v>
      </c>
      <c r="B10" s="3" t="s">
        <v>18</v>
      </c>
      <c r="C10" s="3" t="s">
        <v>4</v>
      </c>
      <c r="D10" s="4">
        <f t="shared" si="0"/>
        <v>5</v>
      </c>
      <c r="E10" s="4">
        <v>5</v>
      </c>
      <c r="F10" s="4"/>
      <c r="G10" s="7" t="s">
        <v>22</v>
      </c>
      <c r="H10" s="13">
        <f t="shared" si="1"/>
        <v>770</v>
      </c>
      <c r="I10" s="16"/>
      <c r="J10" s="1"/>
    </row>
    <row r="11" spans="1:10" ht="45" x14ac:dyDescent="0.25">
      <c r="A11" s="4">
        <v>5</v>
      </c>
      <c r="B11" s="3" t="s">
        <v>17</v>
      </c>
      <c r="C11" s="3" t="s">
        <v>4</v>
      </c>
      <c r="D11" s="4">
        <f t="shared" si="0"/>
        <v>3</v>
      </c>
      <c r="E11" s="4">
        <f>3</f>
        <v>3</v>
      </c>
      <c r="F11" s="4"/>
      <c r="G11" s="4" t="s">
        <v>21</v>
      </c>
      <c r="H11" s="13">
        <f t="shared" si="1"/>
        <v>462</v>
      </c>
      <c r="I11" s="22"/>
      <c r="J11" s="1"/>
    </row>
    <row r="12" spans="1:10" ht="30" x14ac:dyDescent="0.25">
      <c r="A12" s="4">
        <v>6</v>
      </c>
      <c r="B12" s="3" t="s">
        <v>19</v>
      </c>
      <c r="C12" s="3" t="s">
        <v>4</v>
      </c>
      <c r="D12" s="4">
        <f t="shared" si="0"/>
        <v>9</v>
      </c>
      <c r="E12" s="4">
        <v>9</v>
      </c>
      <c r="F12" s="4"/>
      <c r="G12" s="7" t="s">
        <v>22</v>
      </c>
      <c r="H12" s="13">
        <f t="shared" si="1"/>
        <v>1386</v>
      </c>
      <c r="I12" s="16"/>
      <c r="J12" s="1"/>
    </row>
    <row r="13" spans="1:10" ht="30" x14ac:dyDescent="0.25">
      <c r="A13" s="4">
        <v>7</v>
      </c>
      <c r="B13" s="10" t="s">
        <v>16</v>
      </c>
      <c r="C13" s="3" t="s">
        <v>10</v>
      </c>
      <c r="D13" s="4">
        <f t="shared" si="0"/>
        <v>7</v>
      </c>
      <c r="E13" s="4">
        <v>6</v>
      </c>
      <c r="F13" s="4">
        <v>1</v>
      </c>
      <c r="G13" s="7" t="s">
        <v>22</v>
      </c>
      <c r="H13" s="13">
        <f t="shared" si="1"/>
        <v>1078</v>
      </c>
      <c r="I13" s="16"/>
      <c r="J13" s="1"/>
    </row>
    <row r="14" spans="1:10" ht="45" x14ac:dyDescent="0.25">
      <c r="A14" s="4">
        <v>8</v>
      </c>
      <c r="B14" s="3" t="s">
        <v>23</v>
      </c>
      <c r="C14" s="3" t="s">
        <v>4</v>
      </c>
      <c r="D14" s="4">
        <f t="shared" si="0"/>
        <v>9</v>
      </c>
      <c r="E14" s="4">
        <v>9</v>
      </c>
      <c r="F14" s="4"/>
      <c r="G14" s="7" t="s">
        <v>20</v>
      </c>
      <c r="H14" s="13">
        <f t="shared" si="1"/>
        <v>1386</v>
      </c>
      <c r="I14" s="16"/>
      <c r="J14" s="1"/>
    </row>
    <row r="15" spans="1:10" ht="45" x14ac:dyDescent="0.25">
      <c r="A15" s="4">
        <v>9</v>
      </c>
      <c r="B15" s="3" t="s">
        <v>12</v>
      </c>
      <c r="C15" s="3" t="s">
        <v>4</v>
      </c>
      <c r="D15" s="4">
        <f t="shared" si="0"/>
        <v>12</v>
      </c>
      <c r="E15" s="4">
        <v>12</v>
      </c>
      <c r="F15" s="4"/>
      <c r="G15" s="4"/>
      <c r="H15" s="13">
        <f t="shared" si="1"/>
        <v>1848</v>
      </c>
      <c r="I15" s="16"/>
      <c r="J15" s="1"/>
    </row>
    <row r="17" spans="8:9" x14ac:dyDescent="0.25">
      <c r="H17" s="14"/>
      <c r="I17" s="20"/>
    </row>
    <row r="20" spans="8:9" x14ac:dyDescent="0.25">
      <c r="H20"/>
    </row>
    <row r="21" spans="8:9" x14ac:dyDescent="0.25">
      <c r="H21" s="15"/>
      <c r="I21" s="21"/>
    </row>
  </sheetData>
  <mergeCells count="3">
    <mergeCell ref="A2:B2"/>
    <mergeCell ref="A3:B3"/>
    <mergeCell ref="A4:B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uutmisaeg xmlns="a73be6a9-67eb-46ae-9de8-8938dc5167a5" xsi:nil="true"/>
    <Valdkond xmlns="a73be6a9-67eb-46ae-9de8-8938dc5167a5"/>
    <Vastutaja xmlns="a73be6a9-67eb-46ae-9de8-8938dc5167a5">
      <UserInfo>
        <DisplayName/>
        <AccountId xsi:nil="true"/>
        <AccountType/>
      </UserInfo>
    </Vastutaja>
    <Lisainfo xmlns="a73be6a9-67eb-46ae-9de8-8938dc5167a5" xsi:nil="true"/>
    <_dlc_DocId xmlns="aff8a95a-bdca-4bd1-9f28-df5ebd643b89">HXU5DPSK444F-1907963284-19814</_dlc_DocId>
    <_dlc_DocIdUrl xmlns="aff8a95a-bdca-4bd1-9f28-df5ebd643b89">
      <Url>https://kontor.rik.ee/projektid_valispartneritega/_layouts/15/DocIdRedir.aspx?ID=HXU5DPSK444F-1907963284-19814</Url>
      <Description>HXU5DPSK444F-1907963284-19814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1CE044DC451747BD4055C09D9A819D" ma:contentTypeVersion="6" ma:contentTypeDescription="Loo uus dokument" ma:contentTypeScope="" ma:versionID="5dbf104413aad6d1f3068df56361e820">
  <xsd:schema xmlns:xsd="http://www.w3.org/2001/XMLSchema" xmlns:xs="http://www.w3.org/2001/XMLSchema" xmlns:p="http://schemas.microsoft.com/office/2006/metadata/properties" xmlns:ns2="aff8a95a-bdca-4bd1-9f28-df5ebd643b89" xmlns:ns3="a73be6a9-67eb-46ae-9de8-8938dc5167a5" targetNamespace="http://schemas.microsoft.com/office/2006/metadata/properties" ma:root="true" ma:fieldsID="9f9bb65593e497b3d266f843e2329ecc" ns2:_="" ns3:_="">
    <xsd:import namespace="aff8a95a-bdca-4bd1-9f28-df5ebd643b89"/>
    <xsd:import namespace="a73be6a9-67eb-46ae-9de8-8938dc5167a5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Vastutaja" minOccurs="0"/>
                <xsd:element ref="ns2:SharedWithUsers" minOccurs="0"/>
                <xsd:element ref="ns2:SharedWithDetails" minOccurs="0"/>
                <xsd:element ref="ns3:Lisainfo" minOccurs="0"/>
                <xsd:element ref="ns3:muutmisaeg" minOccurs="0"/>
                <xsd:element ref="ns3:Valdkon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2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73be6a9-67eb-46ae-9de8-8938dc5167a5" elementFormDefault="qualified">
    <xsd:import namespace="http://schemas.microsoft.com/office/2006/documentManagement/types"/>
    <xsd:import namespace="http://schemas.microsoft.com/office/infopath/2007/PartnerControls"/>
    <xsd:element name="Vastutaja" ma:index="11" nillable="true" ma:displayName="Vastutaja" ma:list="UserInfo" ma:SharePointGroup="0" ma:internalName="Vastutaj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isainfo" ma:index="14" nillable="true" ma:displayName="Lisainfo" ma:internalName="Lisainfo">
      <xsd:simpleType>
        <xsd:restriction base="dms:Note">
          <xsd:maxLength value="255"/>
        </xsd:restriction>
      </xsd:simpleType>
    </xsd:element>
    <xsd:element name="muutmisaeg" ma:index="15" nillable="true" ma:displayName="muutmisaeg" ma:format="DateOnly" ma:internalName="muutmisaeg">
      <xsd:simpleType>
        <xsd:restriction base="dms:DateTime"/>
      </xsd:simpleType>
    </xsd:element>
    <xsd:element name="Valdkond" ma:index="16" nillable="true" ma:displayName="Valdkond" ma:internalName="Valdkond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Analüüs / uuringud"/>
                    <xsd:enumeration value="Finants"/>
                    <xsd:enumeration value="Innovatsioon"/>
                    <xsd:enumeration value="Juhtimine"/>
                    <xsd:enumeration value="Kinnisvara"/>
                    <xsd:enumeration value="Komisjon / töörühm"/>
                    <xsd:enumeration value="Kommunikatsioon"/>
                    <xsd:enumeration value="Kriisijuhtimine"/>
                    <xsd:enumeration value="Personal"/>
                    <xsd:enumeration value="Siseaudit"/>
                    <xsd:enumeration value="Sotsiaal"/>
                    <xsd:enumeration value="Tervis"/>
                    <xsd:enumeration value="Õigus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181EFC-6958-4EF2-B130-1645A973FA4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882AD4C-EE20-445D-A6ED-0A64D536D9FF}">
  <ds:schemaRefs>
    <ds:schemaRef ds:uri="http://schemas.microsoft.com/office/2006/documentManagement/types"/>
    <ds:schemaRef ds:uri="aff8a95a-bdca-4bd1-9f28-df5ebd643b89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a73be6a9-67eb-46ae-9de8-8938dc5167a5"/>
  </ds:schemaRefs>
</ds:datastoreItem>
</file>

<file path=customXml/itemProps3.xml><?xml version="1.0" encoding="utf-8"?>
<ds:datastoreItem xmlns:ds="http://schemas.openxmlformats.org/officeDocument/2006/customXml" ds:itemID="{29E18615-30B8-493C-A008-AF090AC3E0F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812591A3-A8DF-4E6D-AC3C-21B1FE9338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a73be6a9-67eb-46ae-9de8-8938dc5167a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22.07.-31.08.2024</vt:lpstr>
      <vt:lpstr>01.06.-30.06.2024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 Urbalu</dc:creator>
  <cp:lastModifiedBy>Enn Saar</cp:lastModifiedBy>
  <dcterms:created xsi:type="dcterms:W3CDTF">2024-05-27T11:38:17Z</dcterms:created>
  <dcterms:modified xsi:type="dcterms:W3CDTF">2024-07-19T07:59:24Z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0x010100CC1CE044DC451747BD4055C09D9A819D</vt:lpwstr>
  </property>
  <property fmtid="{D5CDD505-2E9C-101B-9397-08002B2CF9AE}" pid="3" name="_dlc_DocIdItemGuid">
    <vt:lpwstr>9ad7f422-3149-4783-a98d-057588f8291e</vt:lpwstr>
  </property>
</Properties>
</file>